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TT\Desktop\CONTABILI\CUENTA PUBLICA SIST NUEVO 2020\CUENTA PUBLICA ANUAL 2022\"/>
    </mc:Choice>
  </mc:AlternateContent>
  <xr:revisionPtr revIDLastSave="0" documentId="13_ncr:1_{2AAEF9C8-8EDA-438F-A103-0CD227EB9BB9}" xr6:coauthVersionLast="3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0" yWindow="0" windowWidth="28800" windowHeight="12225" xr2:uid="{00000000-000D-0000-FFFF-FFFF00000000}"/>
  </bookViews>
  <sheets>
    <sheet name="EAI_FF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E18" i="1" s="1"/>
  <c r="G8" i="1"/>
  <c r="F8" i="1"/>
  <c r="D8" i="1"/>
  <c r="C8" i="1"/>
  <c r="G26" i="1" l="1"/>
  <c r="F26" i="1"/>
  <c r="H18" i="1"/>
  <c r="H8" i="1"/>
  <c r="E8" i="1"/>
  <c r="C26" i="1"/>
  <c r="D26" i="1"/>
  <c r="E26" i="1" l="1"/>
  <c r="H26" i="1"/>
</calcChain>
</file>

<file path=xl/sharedStrings.xml><?xml version="1.0" encoding="utf-8"?>
<sst xmlns="http://schemas.openxmlformats.org/spreadsheetml/2006/main" count="40" uniqueCount="36">
  <si>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</si>
  <si>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</si>
  <si>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</si>
  <si>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</si>
  <si>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</si>
  <si>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</si>
  <si>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</si>
  <si>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</si>
  <si>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</si>
  <si>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</si>
  <si>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</si>
  <si>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</si>
  <si>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</si>
  <si>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</si>
  <si>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</si>
  <si>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</si>
  <si>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</si>
  <si>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</si>
  <si>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</si>
  <si>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</si>
  <si>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</si>
  <si>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</si>
  <si>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</si>
  <si>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</si>
  <si>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</si>
  <si>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</si>
  <si>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</si>
  <si>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</si>
  <si>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</si>
  <si>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UNIVERSIDAD TECNOLOGICA DE LA TARAHUMARA</t>
  </si>
  <si>
    <t>Del 1 de Enero al 31 de Diciembre del 2022</t>
  </si>
  <si>
    <t>MAESTRO. CARLOS SERVANDO CHÁVEZ TIZNADO</t>
  </si>
  <si>
    <t>REYNA LICETH YOCUPICIO NOLASCO</t>
  </si>
  <si>
    <t>RECTOR</t>
  </si>
  <si>
    <t>DIRECTOR DE ADMINISTRACIÓN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</si>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</sst>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top" wrapText="1"/>
      <protection locked="0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1:H56"/>
  <sheetViews>
    <sheetView tabSelected="1" workbookViewId="0">
      <selection activeCell="M35" sqref="M35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2.85546875" style="1" bestFit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0" t="s">
        <v>29</v>
      </c>
      <c r="C2" s="31"/>
      <c r="D2" s="31"/>
      <c r="E2" s="31"/>
      <c r="F2" s="31"/>
      <c r="G2" s="31"/>
      <c r="H2" s="32"/>
    </row>
    <row r="3" spans="2:8" x14ac:dyDescent="0.2">
      <c r="B3" s="33" t="s">
        <v>0</v>
      </c>
      <c r="C3" s="34"/>
      <c r="D3" s="34"/>
      <c r="E3" s="34"/>
      <c r="F3" s="34"/>
      <c r="G3" s="34"/>
      <c r="H3" s="35"/>
    </row>
    <row r="4" spans="2:8" ht="12.75" thickBot="1" x14ac:dyDescent="0.25">
      <c r="B4" s="36" t="s">
        <v>30</v>
      </c>
      <c r="C4" s="37"/>
      <c r="D4" s="37"/>
      <c r="E4" s="37"/>
      <c r="F4" s="37"/>
      <c r="G4" s="37"/>
      <c r="H4" s="38"/>
    </row>
    <row r="5" spans="2:8" s="2" customFormat="1" ht="12.75" thickBot="1" x14ac:dyDescent="0.25">
      <c r="B5" s="43" t="s">
        <v>26</v>
      </c>
      <c r="C5" s="39" t="s">
        <v>1</v>
      </c>
      <c r="D5" s="40"/>
      <c r="E5" s="40"/>
      <c r="F5" s="40"/>
      <c r="G5" s="40"/>
      <c r="H5" s="41" t="s">
        <v>2</v>
      </c>
    </row>
    <row r="6" spans="2:8" ht="24.75" thickBot="1" x14ac:dyDescent="0.25">
      <c r="B6" s="44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2"/>
    </row>
    <row r="7" spans="2:8" ht="12.75" thickBot="1" x14ac:dyDescent="0.25">
      <c r="B7" s="45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23090908</v>
      </c>
      <c r="D8" s="18">
        <f>SUM(D9:D16)</f>
        <v>0</v>
      </c>
      <c r="E8" s="21">
        <f t="shared" ref="E8:E16" si="0">C8+D8</f>
        <v>23090908</v>
      </c>
      <c r="F8" s="18">
        <f>SUM(F9:F16)</f>
        <v>22871985</v>
      </c>
      <c r="G8" s="21">
        <f>SUM(G9:G16)</f>
        <v>22871985</v>
      </c>
      <c r="H8" s="5">
        <f t="shared" ref="H8:H16" si="1">G8-C8</f>
        <v>-218923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11545454</v>
      </c>
      <c r="D15" s="19">
        <v>0</v>
      </c>
      <c r="E15" s="23">
        <f t="shared" si="0"/>
        <v>11545454</v>
      </c>
      <c r="F15" s="19">
        <v>11545454</v>
      </c>
      <c r="G15" s="22">
        <v>11545454</v>
      </c>
      <c r="H15" s="7">
        <f t="shared" si="1"/>
        <v>0</v>
      </c>
    </row>
    <row r="16" spans="2:8" x14ac:dyDescent="0.2">
      <c r="B16" s="6" t="s">
        <v>22</v>
      </c>
      <c r="C16" s="22">
        <v>11545454</v>
      </c>
      <c r="D16" s="19">
        <v>0</v>
      </c>
      <c r="E16" s="23">
        <f t="shared" si="0"/>
        <v>11545454</v>
      </c>
      <c r="F16" s="19">
        <v>11326531</v>
      </c>
      <c r="G16" s="22">
        <v>11326531</v>
      </c>
      <c r="H16" s="7">
        <f t="shared" si="1"/>
        <v>-218923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1200000</v>
      </c>
      <c r="D18" s="18">
        <f>SUM(D19:D22)</f>
        <v>0</v>
      </c>
      <c r="E18" s="21">
        <f>C18+D18</f>
        <v>1200000</v>
      </c>
      <c r="F18" s="18">
        <f>SUM(F19:F22)</f>
        <v>1141652</v>
      </c>
      <c r="G18" s="21">
        <f>SUM(G19:G22)</f>
        <v>1141652</v>
      </c>
      <c r="H18" s="5">
        <f>G18-C18</f>
        <v>-58348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1200000</v>
      </c>
      <c r="D21" s="19">
        <v>0</v>
      </c>
      <c r="E21" s="23">
        <f>C21+D21</f>
        <v>1200000</v>
      </c>
      <c r="F21" s="19">
        <v>1141652</v>
      </c>
      <c r="G21" s="22">
        <v>1141652</v>
      </c>
      <c r="H21" s="7">
        <f>G21-C21</f>
        <v>-58348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24290908</v>
      </c>
      <c r="D26" s="26">
        <f>SUM(D24,D18,D8)</f>
        <v>0</v>
      </c>
      <c r="E26" s="15">
        <f>SUM(D26,C26)</f>
        <v>24290908</v>
      </c>
      <c r="F26" s="26">
        <f>SUM(F24,F18,F8)</f>
        <v>24013637</v>
      </c>
      <c r="G26" s="15">
        <f>SUM(G24,G18,G8)</f>
        <v>24013637</v>
      </c>
      <c r="H26" s="47">
        <f>SUM(G26-C26)</f>
        <v>-277271</v>
      </c>
    </row>
    <row r="27" spans="2:8" ht="12.75" thickBot="1" x14ac:dyDescent="0.25">
      <c r="B27" s="12"/>
      <c r="C27" s="13"/>
      <c r="D27" s="13"/>
      <c r="E27" s="13"/>
      <c r="F27" s="49" t="s">
        <v>25</v>
      </c>
      <c r="G27" s="50"/>
      <c r="H27" s="48"/>
    </row>
    <row r="28" spans="2:8" s="3" customFormat="1" x14ac:dyDescent="0.2"/>
    <row r="29" spans="2:8" s="3" customFormat="1" x14ac:dyDescent="0.2">
      <c r="B29" s="3" t="s">
        <v>35</v>
      </c>
    </row>
    <row r="30" spans="2:8" s="3" customFormat="1" x14ac:dyDescent="0.2">
      <c r="B30" s="46"/>
      <c r="C30" s="46"/>
      <c r="D30" s="28"/>
      <c r="E30" s="28"/>
      <c r="F30" s="46"/>
      <c r="G30" s="46"/>
      <c r="H30" s="46"/>
    </row>
    <row r="31" spans="2:8" s="3" customFormat="1" x14ac:dyDescent="0.2">
      <c r="B31" s="46"/>
      <c r="C31" s="46"/>
      <c r="D31" s="28"/>
      <c r="E31" s="28"/>
      <c r="F31" s="46"/>
      <c r="G31" s="46"/>
      <c r="H31" s="46"/>
    </row>
    <row r="32" spans="2:8" s="3" customFormat="1" x14ac:dyDescent="0.2"/>
    <row r="33" spans="2:5" s="3" customFormat="1" ht="15" x14ac:dyDescent="0.2">
      <c r="B33" s="29" t="s">
        <v>31</v>
      </c>
      <c r="E33" s="3" t="s">
        <v>32</v>
      </c>
    </row>
    <row r="34" spans="2:5" s="3" customFormat="1" ht="15" x14ac:dyDescent="0.2">
      <c r="B34" s="29" t="s">
        <v>33</v>
      </c>
      <c r="E34" s="3" t="s">
        <v>34</v>
      </c>
    </row>
    <row r="35" spans="2:5" s="3" customFormat="1" x14ac:dyDescent="0.2"/>
    <row r="36" spans="2:5" s="3" customFormat="1" x14ac:dyDescent="0.2"/>
    <row r="37" spans="2:5" s="3" customFormat="1" x14ac:dyDescent="0.2"/>
    <row r="38" spans="2:5" s="3" customFormat="1" x14ac:dyDescent="0.2"/>
    <row r="39" spans="2:5" s="3" customFormat="1" x14ac:dyDescent="0.2"/>
    <row r="40" spans="2:5" s="3" customFormat="1" x14ac:dyDescent="0.2"/>
    <row r="41" spans="2:5" s="3" customFormat="1" x14ac:dyDescent="0.2"/>
    <row r="42" spans="2:5" s="3" customFormat="1" x14ac:dyDescent="0.2"/>
    <row r="43" spans="2:5" s="3" customFormat="1" x14ac:dyDescent="0.2"/>
    <row r="44" spans="2:5" s="3" customFormat="1" x14ac:dyDescent="0.2"/>
    <row r="45" spans="2:5" s="3" customFormat="1" x14ac:dyDescent="0.2"/>
    <row r="46" spans="2:5" s="3" customFormat="1" x14ac:dyDescent="0.2"/>
    <row r="47" spans="2:5" s="3" customFormat="1" x14ac:dyDescent="0.2"/>
    <row r="48" spans="2:5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12">
    <mergeCell ref="B30:C30"/>
    <mergeCell ref="F30:H30"/>
    <mergeCell ref="B31:C31"/>
    <mergeCell ref="F31:H31"/>
    <mergeCell ref="H26:H27"/>
    <mergeCell ref="F27:G27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76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UTT</cp:lastModifiedBy>
  <cp:lastPrinted>2023-02-03T17:51:53Z</cp:lastPrinted>
  <dcterms:created xsi:type="dcterms:W3CDTF">2019-12-05T18:23:32Z</dcterms:created>
  <dcterms:modified xsi:type="dcterms:W3CDTF">2023-02-03T19:48:01Z</dcterms:modified>
</cp:coreProperties>
</file>